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Ray\Desktop\ATSKAITES LAF\2022\VBL\"/>
    </mc:Choice>
  </mc:AlternateContent>
  <xr:revisionPtr revIDLastSave="0" documentId="13_ncr:1_{532772F7-4D41-415B-B60D-0CA28C965224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Tāme" sheetId="2" r:id="rId1"/>
    <sheet name="Finansēšanas plāns" sheetId="14" r:id="rId2"/>
  </sheets>
  <calcPr calcId="191029"/>
</workbook>
</file>

<file path=xl/calcChain.xml><?xml version="1.0" encoding="utf-8"?>
<calcChain xmlns="http://schemas.openxmlformats.org/spreadsheetml/2006/main">
  <c r="A2" i="14" l="1"/>
  <c r="D36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F34" i="2"/>
  <c r="D17" i="14"/>
  <c r="W34" i="2" l="1"/>
  <c r="E14" i="14"/>
  <c r="E15" i="14"/>
  <c r="E13" i="14"/>
  <c r="E16" i="14"/>
  <c r="E17" i="14" l="1"/>
  <c r="G23" i="2" l="1"/>
  <c r="H23" i="2"/>
  <c r="I23" i="2"/>
  <c r="J23" i="2"/>
  <c r="K23" i="2"/>
  <c r="L23" i="2"/>
  <c r="M23" i="2"/>
  <c r="N23" i="2"/>
  <c r="N36" i="2" s="1"/>
  <c r="O23" i="2"/>
  <c r="P23" i="2"/>
  <c r="Q23" i="2"/>
  <c r="R23" i="2"/>
  <c r="S23" i="2"/>
  <c r="T23" i="2"/>
  <c r="U23" i="2"/>
  <c r="V23" i="2"/>
  <c r="V36" i="2" s="1"/>
  <c r="F23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F12" i="2"/>
  <c r="W22" i="2"/>
  <c r="W21" i="2"/>
  <c r="W20" i="2"/>
  <c r="W19" i="2"/>
  <c r="W18" i="2"/>
  <c r="W17" i="2"/>
  <c r="W16" i="2"/>
  <c r="W15" i="2"/>
  <c r="W14" i="2"/>
  <c r="W13" i="2"/>
  <c r="T36" i="2" l="1"/>
  <c r="L36" i="2"/>
  <c r="S36" i="2"/>
  <c r="K36" i="2"/>
  <c r="U36" i="2"/>
  <c r="R36" i="2"/>
  <c r="J36" i="2"/>
  <c r="Q36" i="2"/>
  <c r="I36" i="2"/>
  <c r="P36" i="2"/>
  <c r="H36" i="2"/>
  <c r="M36" i="2"/>
  <c r="F36" i="2"/>
  <c r="O36" i="2"/>
  <c r="G36" i="2"/>
  <c r="W12" i="2"/>
  <c r="W24" i="2" l="1"/>
  <c r="W25" i="2"/>
  <c r="W26" i="2"/>
  <c r="W27" i="2"/>
  <c r="W28" i="2"/>
  <c r="W29" i="2"/>
  <c r="W30" i="2"/>
  <c r="W31" i="2"/>
  <c r="W32" i="2"/>
  <c r="W33" i="2"/>
  <c r="W35" i="2"/>
  <c r="W23" i="2" l="1"/>
  <c r="W36" i="2" s="1"/>
</calcChain>
</file>

<file path=xl/sharedStrings.xml><?xml version="1.0" encoding="utf-8"?>
<sst xmlns="http://schemas.openxmlformats.org/spreadsheetml/2006/main" count="71" uniqueCount="63">
  <si>
    <t>Kopā:</t>
  </si>
  <si>
    <t>Izdevumi kopā</t>
  </si>
  <si>
    <t>Vieta</t>
  </si>
  <si>
    <t>Dalībn. skaits</t>
  </si>
  <si>
    <t>Nr.p.k.</t>
  </si>
  <si>
    <t>Darba devēja VSAOI</t>
  </si>
  <si>
    <t>Pārējie pamatlīdzekļi</t>
  </si>
  <si>
    <t>Izdevumi par sakaru pakalpojumiem</t>
  </si>
  <si>
    <t>EK kods:</t>
  </si>
  <si>
    <t>Mēnešalga</t>
  </si>
  <si>
    <t>Atalgojums fiziskajām personām uz tiesiskās attiecības regulējošu dokumentu pamata</t>
  </si>
  <si>
    <t>Izdevumi par komunālajiem pakalpojumiem</t>
  </si>
  <si>
    <t>Dažādi pakalpojumi</t>
  </si>
  <si>
    <t>Remontdarbi un iestāžu uzturēšanas pakalpojumi (izņemot kapitālo remontu)</t>
  </si>
  <si>
    <t>Informācijas tehnoloģiju pakalpojumi</t>
  </si>
  <si>
    <t>Īre un noma</t>
  </si>
  <si>
    <t>Izdevumi par dažādām precēm un inventāru</t>
  </si>
  <si>
    <t>Iestāžu uzturēšanas materiāli un preces</t>
  </si>
  <si>
    <t>Valsts un pašvaldību budžeta dotācija biedrībām un nodibinājumiem</t>
  </si>
  <si>
    <t>Biedra naudas, dalības maksa un iemaksas starptautiskajās institūcijās</t>
  </si>
  <si>
    <t>Iekšzemes darba un dienesta komandējumi</t>
  </si>
  <si>
    <t>Ārvalstu darba un dienesta komandējumi</t>
  </si>
  <si>
    <t xml:space="preserve">Pārējās preces </t>
  </si>
  <si>
    <t xml:space="preserve">EKK piemērošanu skatīt MKN Nr. 1031 </t>
  </si>
  <si>
    <t>https://likumi.lv/doc.php?id=124833</t>
  </si>
  <si>
    <t>Pasākuma sarīkošanas laiks           (kalendārā secībā)</t>
  </si>
  <si>
    <t>Nr.</t>
  </si>
  <si>
    <t>Summa, EUR</t>
  </si>
  <si>
    <t>%</t>
  </si>
  <si>
    <t>1.</t>
  </si>
  <si>
    <t>2.</t>
  </si>
  <si>
    <t>3.</t>
  </si>
  <si>
    <t>4.</t>
  </si>
  <si>
    <t>(Aizpildīt veselos skaitļos)</t>
  </si>
  <si>
    <t>Ceturksnis</t>
  </si>
  <si>
    <t>1.ceturksnis</t>
  </si>
  <si>
    <t>2.ceturksnis</t>
  </si>
  <si>
    <t>3.ceturksnis</t>
  </si>
  <si>
    <t>4.ceturksnis</t>
  </si>
  <si>
    <t>*Tāme ir saskaņota, ja to parakstījis LSFP prezidents vai ģenerālsekretārs</t>
  </si>
  <si>
    <t>Sagatavotājs, telefons:</t>
  </si>
  <si>
    <t>Pielikums Nr.1</t>
  </si>
  <si>
    <t>*Finansēšanas plāns ir saskaņots, ja to parakstījis LSFP prezidents vai ģenerālsekretārs</t>
  </si>
  <si>
    <t>Pielikums Nr.2</t>
  </si>
  <si>
    <t>1. Finansējums plānotajām aktivitātēm</t>
  </si>
  <si>
    <t>2. Finansējums plānotajām aktivitātēm (bērnu un jauniešu sporta atbalstam)</t>
  </si>
  <si>
    <t>3. Finansējums federācijas administratīvo izdevumu segšanai</t>
  </si>
  <si>
    <t>(Organizācijas (federācijas) nosaukums)</t>
  </si>
  <si>
    <t>FINANSĒŠANAS PLĀNS 2022. gadam</t>
  </si>
  <si>
    <t>Plānoto izdevumu TĀME federācijas darbības un aktivitāšu nodrošināšanai 2022.gadā</t>
  </si>
  <si>
    <t>LSFP piešķirto valsts budžeta līdzekļu (dotācijas) ietvaros</t>
  </si>
  <si>
    <t>valsts budžeta līdzekļu (dotācijas) saņemšanai</t>
  </si>
  <si>
    <t>Pasākuma, aktivitātes nosaukums</t>
  </si>
  <si>
    <t>Latvijas Armvrestlinga Federācija</t>
  </si>
  <si>
    <t>Aprīlis</t>
  </si>
  <si>
    <t>Eiropas Čempionāts Armvrestlingā</t>
  </si>
  <si>
    <t>Bukareste, Rumānija</t>
  </si>
  <si>
    <t>Pasaules Čempionāts Armvrestlingā</t>
  </si>
  <si>
    <t>Oktobris</t>
  </si>
  <si>
    <t>Maijs</t>
  </si>
  <si>
    <t>Antālija, Turcija</t>
  </si>
  <si>
    <t>Sagatavotājs, telefons: Raimonds Liepiņš, 27839910</t>
  </si>
  <si>
    <t>Sadarbības līgums Nr. 2.2.1.1-22/04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</si>
</sst>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0"/>
      <name val="Arial"/>
    </font>
    <font>
      <sz val="8"/>
      <name val="Arial"/>
      <family val="2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sz val="12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Times New Roman"/>
      <family val="1"/>
      <charset val="186"/>
    </font>
    <font>
      <u/>
      <sz val="10"/>
      <color theme="10"/>
      <name val="Arial"/>
      <family val="2"/>
      <charset val="186"/>
    </font>
    <font>
      <u/>
      <sz val="9"/>
      <color theme="10"/>
      <name val="Arial"/>
      <family val="2"/>
      <charset val="186"/>
    </font>
    <font>
      <b/>
      <sz val="16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9"/>
      <color rgb="FFFF0000"/>
      <name val="Arial"/>
      <family val="2"/>
      <charset val="186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u/>
      <sz val="10"/>
      <color rgb="FF0000FF"/>
      <name val="Arial"/>
      <family val="2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4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16" fillId="0" borderId="0"/>
    <xf numFmtId="0" fontId="25" fillId="0" borderId="0"/>
    <xf numFmtId="0" fontId="26" fillId="0" borderId="0"/>
    <xf numFmtId="0" fontId="23" fillId="8" borderId="0"/>
    <xf numFmtId="0" fontId="19" fillId="6" borderId="0"/>
    <xf numFmtId="0" fontId="28" fillId="9" borderId="0"/>
    <xf numFmtId="0" fontId="29" fillId="9" borderId="12"/>
    <xf numFmtId="0" fontId="17" fillId="0" borderId="0"/>
    <xf numFmtId="0" fontId="18" fillId="3" borderId="0"/>
    <xf numFmtId="0" fontId="18" fillId="4" borderId="0"/>
    <xf numFmtId="0" fontId="17" fillId="5" borderId="0"/>
    <xf numFmtId="0" fontId="20" fillId="7" borderId="0"/>
    <xf numFmtId="0" fontId="21" fillId="0" borderId="0"/>
    <xf numFmtId="0" fontId="22" fillId="0" borderId="0"/>
    <xf numFmtId="0" fontId="24" fillId="0" borderId="0"/>
    <xf numFmtId="0" fontId="27" fillId="0" borderId="0"/>
    <xf numFmtId="0" fontId="30" fillId="0" borderId="0"/>
    <xf numFmtId="0" fontId="16" fillId="0" borderId="0"/>
    <xf numFmtId="0" fontId="16" fillId="0" borderId="0"/>
    <xf numFmtId="0" fontId="19" fillId="0" borderId="0"/>
  </cellStyleXfs>
  <cellXfs count="9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 wrapText="1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3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textRotation="90" wrapText="1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right"/>
    </xf>
    <xf numFmtId="2" fontId="8" fillId="0" borderId="0" xfId="0" applyNumberFormat="1" applyFont="1"/>
    <xf numFmtId="0" fontId="5" fillId="0" borderId="0" xfId="0" applyFont="1" applyAlignment="1">
      <alignment horizontal="center"/>
    </xf>
    <xf numFmtId="2" fontId="2" fillId="0" borderId="0" xfId="0" applyNumberFormat="1" applyFont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 wrapText="1"/>
    </xf>
    <xf numFmtId="0" fontId="2" fillId="0" borderId="1" xfId="1" applyBorder="1" applyAlignment="1">
      <alignment horizontal="center" textRotation="90" wrapText="1"/>
    </xf>
    <xf numFmtId="0" fontId="2" fillId="0" borderId="4" xfId="1" applyBorder="1" applyAlignment="1">
      <alignment horizontal="center" textRotation="90"/>
    </xf>
    <xf numFmtId="0" fontId="2" fillId="0" borderId="4" xfId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2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wrapText="1"/>
    </xf>
    <xf numFmtId="0" fontId="3" fillId="0" borderId="0" xfId="0" applyFont="1"/>
    <xf numFmtId="0" fontId="14" fillId="0" borderId="0" xfId="0" applyFont="1" applyAlignment="1">
      <alignment horizontal="center"/>
    </xf>
    <xf numFmtId="2" fontId="14" fillId="0" borderId="0" xfId="0" applyNumberFormat="1" applyFont="1"/>
    <xf numFmtId="1" fontId="8" fillId="0" borderId="1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vertical="center" wrapText="1"/>
    </xf>
    <xf numFmtId="2" fontId="8" fillId="0" borderId="1" xfId="0" applyNumberFormat="1" applyFont="1" applyBorder="1"/>
    <xf numFmtId="2" fontId="9" fillId="0" borderId="1" xfId="0" applyNumberFormat="1" applyFont="1" applyBorder="1"/>
    <xf numFmtId="0" fontId="7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"/>
    </xf>
    <xf numFmtId="0" fontId="10" fillId="2" borderId="1" xfId="1" applyFont="1" applyFill="1" applyBorder="1" applyAlignment="1">
      <alignment horizontal="left"/>
    </xf>
    <xf numFmtId="0" fontId="8" fillId="2" borderId="9" xfId="0" applyFont="1" applyFill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2" fillId="0" borderId="0" xfId="2" applyFont="1" applyBorder="1" applyAlignment="1">
      <alignment horizontal="center" vertical="top"/>
    </xf>
    <xf numFmtId="0" fontId="13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</cellXfs>
  <cellStyles count="24">
    <cellStyle name="Accent" xfId="11" xr:uid="{C587FECE-0D4E-4759-B730-206BF1C15E4C}"/>
    <cellStyle name="Accent 1" xfId="12" xr:uid="{386FA688-34F9-4848-B650-3625786BAC17}"/>
    <cellStyle name="Accent 2" xfId="13" xr:uid="{9148B83E-AE26-4C97-8ED6-39ABC4F6DAFE}"/>
    <cellStyle name="Accent 3" xfId="14" xr:uid="{530F51F2-7714-49DF-86A6-0043136C394F}"/>
    <cellStyle name="Bad 2" xfId="8" xr:uid="{7B4BC4C1-A14E-43B7-9DB9-BF49250DE24E}"/>
    <cellStyle name="Error" xfId="15" xr:uid="{767A45FC-437C-4536-A03A-F16144DAFD78}"/>
    <cellStyle name="Excel Built-in Hyperlink" xfId="16" xr:uid="{95236E9A-4740-4585-B238-671AA100FCF6}"/>
    <cellStyle name="Footnote" xfId="17" xr:uid="{66938B90-3919-4367-8273-C890C16D4D2E}"/>
    <cellStyle name="Good 2" xfId="7" xr:uid="{5FA002A6-6F6B-4B4F-96FF-1CBBB4C82120}"/>
    <cellStyle name="Heading" xfId="18" xr:uid="{FE150BA5-83F1-4921-9785-A7B20F23A06A}"/>
    <cellStyle name="Heading 1 2" xfId="5" xr:uid="{2C03687D-BDFB-4E53-827F-171FA531AF53}"/>
    <cellStyle name="Heading 2 2" xfId="6" xr:uid="{ADC88351-E7AD-4714-A795-44C8FDFE8927}"/>
    <cellStyle name="Hyperlink" xfId="2" builtinId="8"/>
    <cellStyle name="Hyperlink 2" xfId="19" xr:uid="{624F3D91-89BB-48E6-9848-B919FB7D33D1}"/>
    <cellStyle name="Neutral 2" xfId="9" xr:uid="{8A1DE54C-2B1D-4B1C-817E-4F4B3688A655}"/>
    <cellStyle name="Normal" xfId="0" builtinId="0"/>
    <cellStyle name="Normal 2" xfId="3" xr:uid="{D5066A31-A2D8-4F41-9C97-FA4B84EE3A0B}"/>
    <cellStyle name="Normal 3" xfId="4" xr:uid="{3583A562-D4FE-4E56-9CA7-73E532536550}"/>
    <cellStyle name="Normal_Sheet1" xfId="1" xr:uid="{D750DCF2-35FB-4F01-AC4C-02FA4A3CCB46}"/>
    <cellStyle name="Note 2" xfId="10" xr:uid="{4D12690B-91AF-4A4D-8054-5A3E14996027}"/>
    <cellStyle name="Result" xfId="20" xr:uid="{65F1C355-1986-41C4-9CA2-58BE934D1D35}"/>
    <cellStyle name="Status" xfId="21" xr:uid="{1DC2D1DB-9210-45B4-B919-F23271391CA6}"/>
    <cellStyle name="Text" xfId="22" xr:uid="{DD09F10F-85B1-401C-A9D3-5B7299D28BCD}"/>
    <cellStyle name="Warning" xfId="23" xr:uid="{82C06215-6F77-4DB4-9430-99F68853D13B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kumi.lv/doc.php?id=12483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3"/>
  <sheetViews>
    <sheetView tabSelected="1" zoomScale="85" zoomScaleNormal="85" workbookViewId="0">
      <selection activeCell="O11" sqref="O11"/>
    </sheetView>
  </sheetViews>
  <sheetFormatPr defaultColWidth="11.42578125" defaultRowHeight="12.75"/>
  <cols>
    <col min="1" max="1" width="5" style="3" customWidth="1"/>
    <col min="2" max="2" width="14" style="2" customWidth="1"/>
    <col min="3" max="3" width="27.42578125" style="2" customWidth="1"/>
    <col min="4" max="4" width="6.85546875" style="2" customWidth="1"/>
    <col min="5" max="5" width="15.42578125" style="2" customWidth="1"/>
    <col min="6" max="6" width="6.28515625" style="2" bestFit="1" customWidth="1"/>
    <col min="7" max="7" width="9.7109375" style="2" bestFit="1" customWidth="1"/>
    <col min="8" max="8" width="6.28515625" style="14" bestFit="1" customWidth="1"/>
    <col min="9" max="9" width="5.28515625" style="2" bestFit="1" customWidth="1"/>
    <col min="10" max="10" width="7.5703125" style="2" customWidth="1"/>
    <col min="11" max="11" width="5.28515625" style="2" bestFit="1" customWidth="1"/>
    <col min="12" max="12" width="7.42578125" style="2" bestFit="1" customWidth="1"/>
    <col min="13" max="13" width="6.28515625" style="2" bestFit="1" customWidth="1"/>
    <col min="14" max="14" width="9.7109375" style="2" bestFit="1" customWidth="1"/>
    <col min="15" max="15" width="5.28515625" style="2" customWidth="1"/>
    <col min="16" max="16" width="6" style="2" customWidth="1"/>
    <col min="17" max="18" width="5.28515625" style="2" customWidth="1"/>
    <col min="19" max="19" width="5.5703125" style="2" bestFit="1" customWidth="1"/>
    <col min="20" max="20" width="9.7109375" style="2" bestFit="1" customWidth="1"/>
    <col min="21" max="21" width="5.5703125" style="2" bestFit="1" customWidth="1"/>
    <col min="22" max="22" width="9.7109375" style="2" bestFit="1" customWidth="1"/>
    <col min="23" max="23" width="9" style="3" customWidth="1"/>
    <col min="24" max="24" width="14.85546875" style="3" customWidth="1"/>
    <col min="25" max="16384" width="11.42578125" style="3"/>
  </cols>
  <sheetData>
    <row r="1" spans="1:41" s="7" customFormat="1" ht="15.6" customHeight="1">
      <c r="A1" s="62" t="s">
        <v>41</v>
      </c>
      <c r="B1" s="9"/>
      <c r="C1" s="9"/>
      <c r="D1" s="9"/>
      <c r="E1" s="9"/>
      <c r="F1" s="9"/>
      <c r="G1" s="10"/>
      <c r="H1" s="9"/>
      <c r="I1" s="9"/>
      <c r="J1" s="9"/>
      <c r="K1" s="9"/>
      <c r="L1" s="9"/>
      <c r="M1" s="9"/>
      <c r="N1" s="9"/>
      <c r="O1" s="9"/>
      <c r="Q1" s="75" t="s">
        <v>39</v>
      </c>
      <c r="R1" s="75"/>
      <c r="S1" s="75"/>
      <c r="T1" s="75"/>
      <c r="U1" s="75"/>
      <c r="V1" s="75"/>
      <c r="W1" s="75"/>
      <c r="X1" s="9"/>
    </row>
    <row r="2" spans="1:41" s="7" customFormat="1" ht="15.75">
      <c r="A2" s="62" t="s">
        <v>62</v>
      </c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  <c r="O2" s="9"/>
      <c r="P2" s="9"/>
      <c r="Q2" s="75"/>
      <c r="R2" s="75"/>
      <c r="S2" s="75"/>
      <c r="T2" s="75"/>
      <c r="U2" s="75"/>
      <c r="V2" s="75"/>
      <c r="W2" s="75"/>
      <c r="X2" s="9"/>
    </row>
    <row r="3" spans="1:41" s="7" customFormat="1" ht="12" customHeight="1">
      <c r="B3" s="9"/>
      <c r="C3" s="9"/>
      <c r="D3" s="9"/>
      <c r="E3" s="9"/>
      <c r="F3" s="9"/>
      <c r="G3" s="9"/>
      <c r="H3" s="10"/>
      <c r="I3" s="9"/>
      <c r="J3" s="9"/>
      <c r="K3" s="9"/>
      <c r="L3" s="9"/>
      <c r="M3" s="9"/>
      <c r="N3" s="9"/>
      <c r="O3" s="9"/>
      <c r="P3" s="9"/>
      <c r="Q3" s="58"/>
      <c r="R3" s="59"/>
      <c r="S3" s="59"/>
      <c r="T3" s="59"/>
      <c r="U3" s="9"/>
      <c r="V3" s="9"/>
      <c r="W3" s="9"/>
      <c r="X3" s="9"/>
    </row>
    <row r="4" spans="1:41" s="7" customFormat="1" ht="21.6" customHeight="1">
      <c r="A4" s="86" t="s">
        <v>53</v>
      </c>
      <c r="B4" s="86"/>
      <c r="C4" s="86"/>
      <c r="D4" s="86"/>
      <c r="E4" s="86"/>
      <c r="F4" s="86"/>
      <c r="G4" s="86"/>
      <c r="H4" s="86"/>
      <c r="I4" s="86"/>
      <c r="J4" s="9"/>
      <c r="K4" s="9"/>
      <c r="L4" s="9"/>
      <c r="M4" s="9"/>
      <c r="N4" s="9"/>
      <c r="O4" s="9"/>
      <c r="P4" s="9"/>
      <c r="Q4" s="9"/>
    </row>
    <row r="5" spans="1:41" s="7" customFormat="1" ht="15.75" customHeight="1">
      <c r="A5" s="87" t="s">
        <v>47</v>
      </c>
      <c r="B5" s="87"/>
      <c r="C5" s="87"/>
      <c r="D5" s="87"/>
      <c r="E5" s="87"/>
      <c r="F5" s="87"/>
      <c r="G5" s="87"/>
      <c r="H5" s="87"/>
      <c r="I5" s="87"/>
      <c r="J5" s="9"/>
      <c r="K5" s="9"/>
      <c r="L5" s="9"/>
      <c r="M5" s="9"/>
      <c r="N5" s="9"/>
      <c r="O5" s="9"/>
      <c r="P5" s="9"/>
      <c r="Q5" s="9"/>
    </row>
    <row r="6" spans="1:41" s="7" customFormat="1" ht="15.75">
      <c r="A6" s="8"/>
      <c r="B6" s="9"/>
      <c r="C6" s="9"/>
      <c r="D6" s="9"/>
      <c r="F6" s="4"/>
      <c r="G6" s="9"/>
      <c r="H6" s="10"/>
      <c r="I6" s="9"/>
      <c r="J6" s="9"/>
      <c r="K6" s="9"/>
      <c r="L6" s="9"/>
      <c r="M6" s="9"/>
      <c r="N6" s="9"/>
      <c r="O6" s="9"/>
      <c r="P6" s="9"/>
      <c r="Q6" s="9"/>
    </row>
    <row r="7" spans="1:41" s="7" customFormat="1" ht="18">
      <c r="A7" s="42" t="s">
        <v>49</v>
      </c>
      <c r="B7" s="42"/>
      <c r="C7" s="42"/>
      <c r="D7" s="42"/>
      <c r="E7" s="9"/>
      <c r="F7" s="9"/>
      <c r="G7" s="9"/>
      <c r="H7" s="10"/>
      <c r="I7" s="9"/>
      <c r="J7" s="9"/>
      <c r="K7" s="9"/>
      <c r="L7" s="9"/>
      <c r="M7" s="9"/>
      <c r="N7" s="9"/>
      <c r="O7" s="9"/>
      <c r="P7" s="9"/>
      <c r="Q7" s="84" t="s">
        <v>23</v>
      </c>
      <c r="R7" s="84"/>
      <c r="S7" s="84"/>
      <c r="T7" s="84"/>
      <c r="U7" s="84"/>
      <c r="V7" s="84"/>
      <c r="W7" s="9"/>
    </row>
    <row r="8" spans="1:41" s="7" customFormat="1" ht="18">
      <c r="A8" s="42" t="s">
        <v>50</v>
      </c>
      <c r="B8" s="42"/>
      <c r="C8" s="42"/>
      <c r="D8" s="42"/>
      <c r="E8" s="9"/>
      <c r="F8" s="4"/>
      <c r="G8" s="4"/>
      <c r="H8" s="13"/>
      <c r="I8" s="2"/>
      <c r="J8" s="4"/>
      <c r="K8" s="4"/>
      <c r="L8" s="4"/>
      <c r="M8" s="4"/>
      <c r="N8" s="4"/>
      <c r="O8" s="4"/>
      <c r="P8" s="9"/>
      <c r="Q8" s="39"/>
      <c r="R8" s="85" t="s">
        <v>24</v>
      </c>
      <c r="S8" s="85"/>
      <c r="T8" s="85"/>
      <c r="U8" s="85"/>
      <c r="V8" s="85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</row>
    <row r="9" spans="1:41" s="7" customFormat="1" ht="11.1" customHeight="1">
      <c r="C9" s="9"/>
      <c r="D9" s="9"/>
      <c r="E9" s="9"/>
      <c r="F9" s="4"/>
      <c r="G9" s="4"/>
      <c r="H9" s="13"/>
      <c r="I9" s="4"/>
      <c r="J9" s="4"/>
      <c r="K9" s="4"/>
      <c r="L9" s="4"/>
      <c r="M9" s="4"/>
      <c r="N9" s="4"/>
      <c r="O9" s="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</row>
    <row r="10" spans="1:41">
      <c r="A10" s="15"/>
      <c r="B10" s="5"/>
      <c r="C10" s="5"/>
      <c r="D10" s="17"/>
      <c r="E10" s="16" t="s">
        <v>8</v>
      </c>
      <c r="F10" s="29">
        <v>1110</v>
      </c>
      <c r="G10" s="38">
        <v>1150</v>
      </c>
      <c r="H10" s="38">
        <v>1210</v>
      </c>
      <c r="I10" s="11">
        <v>2110</v>
      </c>
      <c r="J10" s="11">
        <v>2120</v>
      </c>
      <c r="K10" s="38">
        <v>2210</v>
      </c>
      <c r="L10" s="11">
        <v>2220</v>
      </c>
      <c r="M10" s="11">
        <v>2230</v>
      </c>
      <c r="N10" s="29">
        <v>2240</v>
      </c>
      <c r="O10" s="38">
        <v>2250</v>
      </c>
      <c r="P10" s="11">
        <v>2260</v>
      </c>
      <c r="Q10" s="11">
        <v>2310</v>
      </c>
      <c r="R10" s="11">
        <v>2350</v>
      </c>
      <c r="S10" s="38">
        <v>2390</v>
      </c>
      <c r="T10" s="29">
        <v>3260</v>
      </c>
      <c r="U10" s="29">
        <v>5230</v>
      </c>
      <c r="V10" s="29">
        <v>7710</v>
      </c>
      <c r="W10" s="76" t="s">
        <v>1</v>
      </c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19" customFormat="1" ht="114.6" customHeight="1">
      <c r="A11" s="63" t="s">
        <v>4</v>
      </c>
      <c r="B11" s="63" t="s">
        <v>25</v>
      </c>
      <c r="C11" s="63" t="s">
        <v>52</v>
      </c>
      <c r="D11" s="63" t="s">
        <v>3</v>
      </c>
      <c r="E11" s="64" t="s">
        <v>2</v>
      </c>
      <c r="F11" s="33" t="s">
        <v>9</v>
      </c>
      <c r="G11" s="12" t="s">
        <v>10</v>
      </c>
      <c r="H11" s="18" t="s">
        <v>5</v>
      </c>
      <c r="I11" s="34" t="s">
        <v>20</v>
      </c>
      <c r="J11" s="12" t="s">
        <v>21</v>
      </c>
      <c r="K11" s="12" t="s">
        <v>7</v>
      </c>
      <c r="L11" s="12" t="s">
        <v>11</v>
      </c>
      <c r="M11" s="12" t="s">
        <v>12</v>
      </c>
      <c r="N11" s="35" t="s">
        <v>13</v>
      </c>
      <c r="O11" s="12" t="s">
        <v>14</v>
      </c>
      <c r="P11" s="33" t="s">
        <v>15</v>
      </c>
      <c r="Q11" s="12" t="s">
        <v>16</v>
      </c>
      <c r="R11" s="12" t="s">
        <v>17</v>
      </c>
      <c r="S11" s="12" t="s">
        <v>22</v>
      </c>
      <c r="T11" s="35" t="s">
        <v>18</v>
      </c>
      <c r="U11" s="36" t="s">
        <v>6</v>
      </c>
      <c r="V11" s="37" t="s">
        <v>19</v>
      </c>
      <c r="W11" s="77"/>
    </row>
    <row r="12" spans="1:41" s="41" customFormat="1" ht="17.100000000000001" customHeight="1">
      <c r="A12" s="78" t="s">
        <v>44</v>
      </c>
      <c r="B12" s="79"/>
      <c r="C12" s="79"/>
      <c r="D12" s="79"/>
      <c r="E12" s="80"/>
      <c r="F12" s="46">
        <f>SUM(F13:F22)</f>
        <v>0</v>
      </c>
      <c r="G12" s="46">
        <f t="shared" ref="G12:V12" si="0">SUM(G13:G22)</f>
        <v>0</v>
      </c>
      <c r="H12" s="46">
        <f t="shared" si="0"/>
        <v>0</v>
      </c>
      <c r="I12" s="46">
        <f t="shared" si="0"/>
        <v>0</v>
      </c>
      <c r="J12" s="46">
        <f t="shared" si="0"/>
        <v>4638</v>
      </c>
      <c r="K12" s="46">
        <f t="shared" si="0"/>
        <v>0</v>
      </c>
      <c r="L12" s="46">
        <f t="shared" si="0"/>
        <v>0</v>
      </c>
      <c r="M12" s="46">
        <f t="shared" si="0"/>
        <v>0</v>
      </c>
      <c r="N12" s="46">
        <f t="shared" si="0"/>
        <v>0</v>
      </c>
      <c r="O12" s="46">
        <f t="shared" si="0"/>
        <v>0</v>
      </c>
      <c r="P12" s="46">
        <f t="shared" si="0"/>
        <v>0</v>
      </c>
      <c r="Q12" s="46">
        <f t="shared" si="0"/>
        <v>0</v>
      </c>
      <c r="R12" s="46">
        <f t="shared" si="0"/>
        <v>0</v>
      </c>
      <c r="S12" s="46">
        <f t="shared" si="0"/>
        <v>0</v>
      </c>
      <c r="T12" s="46">
        <f t="shared" si="0"/>
        <v>0</v>
      </c>
      <c r="U12" s="46">
        <f t="shared" si="0"/>
        <v>0</v>
      </c>
      <c r="V12" s="46">
        <f t="shared" si="0"/>
        <v>0</v>
      </c>
      <c r="W12" s="40">
        <f>SUM(F12:V12)</f>
        <v>4638</v>
      </c>
    </row>
    <row r="13" spans="1:41" s="22" customFormat="1" ht="14.1" customHeight="1">
      <c r="A13" s="65">
        <v>1</v>
      </c>
      <c r="B13" s="65" t="s">
        <v>59</v>
      </c>
      <c r="C13" s="66" t="s">
        <v>55</v>
      </c>
      <c r="D13" s="65">
        <v>1000</v>
      </c>
      <c r="E13" s="65" t="s">
        <v>56</v>
      </c>
      <c r="F13" s="47"/>
      <c r="G13" s="47"/>
      <c r="H13" s="47"/>
      <c r="I13" s="47"/>
      <c r="J13" s="47">
        <v>1400</v>
      </c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21">
        <f t="shared" ref="W13:W22" si="1">SUM(F13:V13)</f>
        <v>1400</v>
      </c>
    </row>
    <row r="14" spans="1:41" s="22" customFormat="1" ht="14.1" customHeight="1">
      <c r="A14" s="65">
        <v>2</v>
      </c>
      <c r="B14" s="65" t="s">
        <v>58</v>
      </c>
      <c r="C14" s="66" t="s">
        <v>57</v>
      </c>
      <c r="D14" s="65">
        <v>1500</v>
      </c>
      <c r="E14" s="65" t="s">
        <v>60</v>
      </c>
      <c r="F14" s="47"/>
      <c r="G14" s="47"/>
      <c r="H14" s="47"/>
      <c r="I14" s="47"/>
      <c r="J14" s="47">
        <v>3238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21">
        <f t="shared" si="1"/>
        <v>3238</v>
      </c>
    </row>
    <row r="15" spans="1:41" s="22" customFormat="1" ht="14.1" customHeight="1">
      <c r="A15" s="65">
        <v>3</v>
      </c>
      <c r="B15" s="65"/>
      <c r="C15" s="66"/>
      <c r="D15" s="65"/>
      <c r="E15" s="65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21">
        <f t="shared" si="1"/>
        <v>0</v>
      </c>
    </row>
    <row r="16" spans="1:41" s="22" customFormat="1" ht="14.1" customHeight="1">
      <c r="A16" s="65">
        <v>4</v>
      </c>
      <c r="B16" s="65"/>
      <c r="C16" s="66"/>
      <c r="D16" s="65"/>
      <c r="E16" s="65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21">
        <f t="shared" si="1"/>
        <v>0</v>
      </c>
    </row>
    <row r="17" spans="1:23" s="22" customFormat="1" ht="14.1" customHeight="1">
      <c r="A17" s="65">
        <v>5</v>
      </c>
      <c r="B17" s="65"/>
      <c r="C17" s="66"/>
      <c r="D17" s="65"/>
      <c r="E17" s="65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21">
        <f t="shared" si="1"/>
        <v>0</v>
      </c>
    </row>
    <row r="18" spans="1:23" s="22" customFormat="1" ht="14.1" customHeight="1">
      <c r="A18" s="65">
        <v>6</v>
      </c>
      <c r="B18" s="65"/>
      <c r="C18" s="66"/>
      <c r="D18" s="65"/>
      <c r="E18" s="65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21">
        <f t="shared" si="1"/>
        <v>0</v>
      </c>
    </row>
    <row r="19" spans="1:23" s="22" customFormat="1" ht="14.1" customHeight="1">
      <c r="A19" s="65">
        <v>7</v>
      </c>
      <c r="B19" s="65"/>
      <c r="C19" s="66"/>
      <c r="D19" s="65"/>
      <c r="E19" s="65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21">
        <f t="shared" si="1"/>
        <v>0</v>
      </c>
    </row>
    <row r="20" spans="1:23" s="22" customFormat="1" ht="14.1" customHeight="1">
      <c r="A20" s="65">
        <v>8</v>
      </c>
      <c r="B20" s="65"/>
      <c r="C20" s="66"/>
      <c r="D20" s="65"/>
      <c r="E20" s="65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21">
        <f t="shared" si="1"/>
        <v>0</v>
      </c>
    </row>
    <row r="21" spans="1:23" s="22" customFormat="1" ht="14.1" customHeight="1">
      <c r="A21" s="65">
        <v>9</v>
      </c>
      <c r="B21" s="65"/>
      <c r="C21" s="66"/>
      <c r="D21" s="65"/>
      <c r="E21" s="65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21">
        <f t="shared" si="1"/>
        <v>0</v>
      </c>
    </row>
    <row r="22" spans="1:23" s="22" customFormat="1" ht="14.1" customHeight="1">
      <c r="A22" s="65">
        <v>10</v>
      </c>
      <c r="B22" s="65"/>
      <c r="C22" s="66"/>
      <c r="D22" s="65"/>
      <c r="E22" s="65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21">
        <f t="shared" si="1"/>
        <v>0</v>
      </c>
    </row>
    <row r="23" spans="1:23" s="41" customFormat="1" ht="14.1" customHeight="1">
      <c r="A23" s="78" t="s">
        <v>45</v>
      </c>
      <c r="B23" s="79"/>
      <c r="C23" s="79"/>
      <c r="D23" s="79"/>
      <c r="E23" s="80"/>
      <c r="F23" s="46">
        <f>SUM(F24:F33)</f>
        <v>0</v>
      </c>
      <c r="G23" s="46">
        <f t="shared" ref="G23:V23" si="2">SUM(G24:G33)</f>
        <v>0</v>
      </c>
      <c r="H23" s="46">
        <f t="shared" si="2"/>
        <v>0</v>
      </c>
      <c r="I23" s="46">
        <f t="shared" si="2"/>
        <v>0</v>
      </c>
      <c r="J23" s="46">
        <f t="shared" si="2"/>
        <v>2200</v>
      </c>
      <c r="K23" s="46">
        <f t="shared" si="2"/>
        <v>0</v>
      </c>
      <c r="L23" s="46">
        <f t="shared" si="2"/>
        <v>0</v>
      </c>
      <c r="M23" s="46">
        <f t="shared" si="2"/>
        <v>0</v>
      </c>
      <c r="N23" s="46">
        <f t="shared" si="2"/>
        <v>0</v>
      </c>
      <c r="O23" s="46">
        <f t="shared" si="2"/>
        <v>0</v>
      </c>
      <c r="P23" s="46">
        <f t="shared" si="2"/>
        <v>0</v>
      </c>
      <c r="Q23" s="46">
        <f t="shared" si="2"/>
        <v>0</v>
      </c>
      <c r="R23" s="46">
        <f t="shared" si="2"/>
        <v>0</v>
      </c>
      <c r="S23" s="46">
        <f t="shared" si="2"/>
        <v>0</v>
      </c>
      <c r="T23" s="46">
        <f t="shared" si="2"/>
        <v>0</v>
      </c>
      <c r="U23" s="46">
        <f t="shared" si="2"/>
        <v>0</v>
      </c>
      <c r="V23" s="46">
        <f t="shared" si="2"/>
        <v>0</v>
      </c>
      <c r="W23" s="40">
        <f>SUM(F23:V23)</f>
        <v>2200</v>
      </c>
    </row>
    <row r="24" spans="1:23" s="22" customFormat="1" ht="14.1" customHeight="1">
      <c r="A24" s="65">
        <v>1</v>
      </c>
      <c r="B24" s="65" t="s">
        <v>54</v>
      </c>
      <c r="C24" s="66" t="s">
        <v>55</v>
      </c>
      <c r="D24" s="65">
        <v>1000</v>
      </c>
      <c r="E24" s="65" t="s">
        <v>56</v>
      </c>
      <c r="F24" s="47"/>
      <c r="G24" s="47"/>
      <c r="H24" s="47"/>
      <c r="I24" s="47"/>
      <c r="J24" s="47">
        <v>700</v>
      </c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21">
        <f t="shared" ref="W24:W35" si="3">SUM(F24:V24)</f>
        <v>700</v>
      </c>
    </row>
    <row r="25" spans="1:23" s="22" customFormat="1" ht="14.1" customHeight="1">
      <c r="A25" s="65">
        <v>2</v>
      </c>
      <c r="B25" s="65" t="s">
        <v>58</v>
      </c>
      <c r="C25" s="66" t="s">
        <v>57</v>
      </c>
      <c r="D25" s="65">
        <v>1500</v>
      </c>
      <c r="E25" s="65" t="s">
        <v>60</v>
      </c>
      <c r="F25" s="47"/>
      <c r="G25" s="47"/>
      <c r="H25" s="47"/>
      <c r="I25" s="47"/>
      <c r="J25" s="47">
        <v>1500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21">
        <f t="shared" si="3"/>
        <v>1500</v>
      </c>
    </row>
    <row r="26" spans="1:23" s="22" customFormat="1" ht="14.1" customHeight="1">
      <c r="A26" s="65">
        <v>3</v>
      </c>
      <c r="B26" s="65"/>
      <c r="C26" s="69"/>
      <c r="D26" s="68"/>
      <c r="E26" s="65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21">
        <f t="shared" si="3"/>
        <v>0</v>
      </c>
    </row>
    <row r="27" spans="1:23" s="22" customFormat="1" ht="14.1" customHeight="1">
      <c r="A27" s="65">
        <v>4</v>
      </c>
      <c r="B27" s="70"/>
      <c r="C27" s="67"/>
      <c r="D27" s="68"/>
      <c r="E27" s="65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21">
        <f t="shared" si="3"/>
        <v>0</v>
      </c>
    </row>
    <row r="28" spans="1:23" s="22" customFormat="1" ht="14.1" customHeight="1">
      <c r="A28" s="20">
        <v>5</v>
      </c>
      <c r="B28" s="20"/>
      <c r="C28" s="32"/>
      <c r="D28" s="31"/>
      <c r="E28" s="20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21">
        <f t="shared" si="3"/>
        <v>0</v>
      </c>
    </row>
    <row r="29" spans="1:23" s="22" customFormat="1" ht="14.1" customHeight="1">
      <c r="A29" s="20">
        <v>6</v>
      </c>
      <c r="B29" s="30"/>
      <c r="C29" s="28"/>
      <c r="D29" s="31"/>
      <c r="E29" s="20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21">
        <f t="shared" si="3"/>
        <v>0</v>
      </c>
    </row>
    <row r="30" spans="1:23" s="22" customFormat="1">
      <c r="A30" s="20">
        <v>7</v>
      </c>
      <c r="B30" s="30"/>
      <c r="C30" s="27"/>
      <c r="D30" s="31"/>
      <c r="E30" s="20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21">
        <f t="shared" si="3"/>
        <v>0</v>
      </c>
    </row>
    <row r="31" spans="1:23" s="22" customFormat="1" ht="14.1" customHeight="1">
      <c r="A31" s="20">
        <v>8</v>
      </c>
      <c r="B31" s="20"/>
      <c r="C31" s="28"/>
      <c r="D31" s="31"/>
      <c r="E31" s="20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21">
        <f t="shared" si="3"/>
        <v>0</v>
      </c>
    </row>
    <row r="32" spans="1:23" s="22" customFormat="1" ht="14.1" customHeight="1">
      <c r="A32" s="20">
        <v>9</v>
      </c>
      <c r="B32" s="30"/>
      <c r="C32" s="32"/>
      <c r="D32" s="31"/>
      <c r="E32" s="20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21">
        <f t="shared" si="3"/>
        <v>0</v>
      </c>
    </row>
    <row r="33" spans="1:24" s="22" customFormat="1">
      <c r="A33" s="20">
        <v>10</v>
      </c>
      <c r="B33" s="30"/>
      <c r="C33" s="27"/>
      <c r="D33" s="31"/>
      <c r="E33" s="20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21">
        <f t="shared" si="3"/>
        <v>0</v>
      </c>
    </row>
    <row r="34" spans="1:24" s="41" customFormat="1" ht="17.100000000000001" customHeight="1">
      <c r="A34" s="81" t="s">
        <v>46</v>
      </c>
      <c r="B34" s="82"/>
      <c r="C34" s="82"/>
      <c r="D34" s="82"/>
      <c r="E34" s="83"/>
      <c r="F34" s="46">
        <f t="shared" ref="F34:V34" si="4">SUM(F35:F35)</f>
        <v>0</v>
      </c>
      <c r="G34" s="46">
        <f t="shared" si="4"/>
        <v>0</v>
      </c>
      <c r="H34" s="46">
        <f t="shared" si="4"/>
        <v>0</v>
      </c>
      <c r="I34" s="46">
        <f t="shared" si="4"/>
        <v>0</v>
      </c>
      <c r="J34" s="46">
        <f t="shared" si="4"/>
        <v>0</v>
      </c>
      <c r="K34" s="46">
        <f t="shared" si="4"/>
        <v>0</v>
      </c>
      <c r="L34" s="46">
        <f t="shared" si="4"/>
        <v>0</v>
      </c>
      <c r="M34" s="46">
        <f t="shared" si="4"/>
        <v>0</v>
      </c>
      <c r="N34" s="46">
        <f t="shared" si="4"/>
        <v>0</v>
      </c>
      <c r="O34" s="46">
        <f t="shared" si="4"/>
        <v>0</v>
      </c>
      <c r="P34" s="46">
        <f t="shared" si="4"/>
        <v>0</v>
      </c>
      <c r="Q34" s="46">
        <f t="shared" si="4"/>
        <v>0</v>
      </c>
      <c r="R34" s="46">
        <f t="shared" si="4"/>
        <v>0</v>
      </c>
      <c r="S34" s="46">
        <f t="shared" si="4"/>
        <v>0</v>
      </c>
      <c r="T34" s="46">
        <f t="shared" si="4"/>
        <v>0</v>
      </c>
      <c r="U34" s="46">
        <f t="shared" si="4"/>
        <v>0</v>
      </c>
      <c r="V34" s="46">
        <f t="shared" si="4"/>
        <v>0</v>
      </c>
      <c r="W34" s="40">
        <f>SUM(F34:V34)</f>
        <v>0</v>
      </c>
    </row>
    <row r="35" spans="1:24" s="22" customFormat="1" ht="14.1" customHeight="1">
      <c r="A35" s="20">
        <v>1</v>
      </c>
      <c r="B35" s="30"/>
      <c r="C35" s="28"/>
      <c r="D35" s="31"/>
      <c r="E35" s="20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21">
        <f t="shared" si="3"/>
        <v>0</v>
      </c>
    </row>
    <row r="36" spans="1:24" s="22" customFormat="1" ht="14.1" customHeight="1">
      <c r="A36" s="72" t="s">
        <v>0</v>
      </c>
      <c r="B36" s="73"/>
      <c r="C36" s="74"/>
      <c r="D36" s="45">
        <f>SUM(D23:D33)</f>
        <v>2500</v>
      </c>
      <c r="E36" s="23"/>
      <c r="F36" s="48">
        <f>SUM(F34,F23,F12)</f>
        <v>0</v>
      </c>
      <c r="G36" s="48">
        <f t="shared" ref="G36:V36" si="5">SUM(G34,G23,G12)</f>
        <v>0</v>
      </c>
      <c r="H36" s="48">
        <f t="shared" si="5"/>
        <v>0</v>
      </c>
      <c r="I36" s="48">
        <f t="shared" si="5"/>
        <v>0</v>
      </c>
      <c r="J36" s="48">
        <f t="shared" si="5"/>
        <v>6838</v>
      </c>
      <c r="K36" s="48">
        <f t="shared" si="5"/>
        <v>0</v>
      </c>
      <c r="L36" s="48">
        <f t="shared" si="5"/>
        <v>0</v>
      </c>
      <c r="M36" s="48">
        <f t="shared" si="5"/>
        <v>0</v>
      </c>
      <c r="N36" s="48">
        <f t="shared" si="5"/>
        <v>0</v>
      </c>
      <c r="O36" s="48">
        <f t="shared" si="5"/>
        <v>0</v>
      </c>
      <c r="P36" s="48">
        <f t="shared" si="5"/>
        <v>0</v>
      </c>
      <c r="Q36" s="48">
        <f t="shared" si="5"/>
        <v>0</v>
      </c>
      <c r="R36" s="48">
        <f t="shared" si="5"/>
        <v>0</v>
      </c>
      <c r="S36" s="48">
        <f t="shared" si="5"/>
        <v>0</v>
      </c>
      <c r="T36" s="48">
        <f t="shared" si="5"/>
        <v>0</v>
      </c>
      <c r="U36" s="48">
        <f t="shared" si="5"/>
        <v>0</v>
      </c>
      <c r="V36" s="48">
        <f t="shared" si="5"/>
        <v>0</v>
      </c>
      <c r="W36" s="40">
        <f>SUM(W34,W23,W12)</f>
        <v>6838</v>
      </c>
      <c r="X36" s="24"/>
    </row>
    <row r="37" spans="1:24" ht="14.1" customHeight="1">
      <c r="E37" s="25"/>
      <c r="F37" s="25"/>
      <c r="K37" s="14"/>
      <c r="M37" s="14"/>
      <c r="N37" s="14"/>
      <c r="O37" s="14"/>
    </row>
    <row r="38" spans="1:24">
      <c r="B38" s="6" t="s">
        <v>61</v>
      </c>
      <c r="C38" s="61"/>
      <c r="E38" s="25"/>
      <c r="F38" s="25"/>
      <c r="K38" s="14"/>
      <c r="M38" s="14"/>
      <c r="N38" s="14"/>
      <c r="O38" s="14"/>
    </row>
    <row r="39" spans="1:24">
      <c r="B39" s="1"/>
      <c r="E39" s="25"/>
      <c r="F39" s="25"/>
      <c r="K39" s="14"/>
      <c r="M39" s="14"/>
      <c r="N39" s="14"/>
      <c r="O39" s="14"/>
      <c r="W39" s="26"/>
    </row>
    <row r="40" spans="1:24">
      <c r="E40" s="25"/>
      <c r="F40" s="25"/>
      <c r="K40" s="14"/>
      <c r="M40" s="14"/>
      <c r="N40" s="14"/>
      <c r="O40" s="14"/>
    </row>
    <row r="41" spans="1:24">
      <c r="B41" s="3"/>
      <c r="C41" s="3"/>
      <c r="D41" s="3"/>
      <c r="E41" s="60"/>
      <c r="F41" s="60"/>
      <c r="G41" s="60"/>
      <c r="H41" s="60"/>
      <c r="I41" s="3"/>
      <c r="J41" s="3"/>
      <c r="K41" s="26"/>
      <c r="L41" s="3"/>
      <c r="M41" s="26"/>
      <c r="N41" s="26"/>
      <c r="O41" s="26"/>
      <c r="P41" s="3"/>
      <c r="V41" s="43"/>
      <c r="W41" s="44"/>
    </row>
    <row r="42" spans="1:24" ht="14.1" customHeight="1"/>
    <row r="43" spans="1:24" ht="14.1" customHeight="1"/>
  </sheetData>
  <mergeCells count="10">
    <mergeCell ref="A36:C36"/>
    <mergeCell ref="Q1:W2"/>
    <mergeCell ref="W10:W11"/>
    <mergeCell ref="A12:E12"/>
    <mergeCell ref="A23:E23"/>
    <mergeCell ref="A34:E34"/>
    <mergeCell ref="Q7:V7"/>
    <mergeCell ref="R8:V8"/>
    <mergeCell ref="A4:I4"/>
    <mergeCell ref="A5:I5"/>
  </mergeCells>
  <phoneticPr fontId="1" type="noConversion"/>
  <hyperlinks>
    <hyperlink ref="R8" r:id="rId1" xr:uid="{B5F534D6-1ACD-41D8-A29E-5A7B77CADD3B}"/>
  </hyperlinks>
  <printOptions horizontalCentered="1" verticalCentered="1"/>
  <pageMargins left="0.51181102362204722" right="0.23622047244094491" top="0.55118110236220474" bottom="0.62992125984251968" header="0.51181102362204722" footer="0.51181102362204722"/>
  <pageSetup paperSize="9" scale="75" orientation="landscape" r:id="rId2"/>
  <headerFooter alignWithMargins="0">
    <oddHeader>&amp;CValsts budžeta apakšprogramma 09.09. "Sporta federācijas un sporta pasākumi"</oddHeader>
    <oddFooter>&amp;CDOKUMENTS PARAKSTĪTS AR DROŠU ELEKTRONISKO PARAKSTU UN SATUR LAIKA ZĪMOGU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081F-F578-456C-B641-9C5A03F860E4}">
  <dimension ref="A1:F41"/>
  <sheetViews>
    <sheetView workbookViewId="0">
      <selection activeCell="F23" sqref="F23"/>
    </sheetView>
  </sheetViews>
  <sheetFormatPr defaultColWidth="11.42578125" defaultRowHeight="12.75"/>
  <cols>
    <col min="1" max="1" width="5.28515625" style="3" customWidth="1"/>
    <col min="2" max="2" width="9.42578125" style="3" customWidth="1"/>
    <col min="3" max="3" width="18.7109375" style="3" customWidth="1"/>
    <col min="4" max="4" width="18.5703125" style="3" customWidth="1"/>
    <col min="5" max="5" width="11.85546875" style="3" customWidth="1"/>
    <col min="6" max="6" width="17.28515625" style="3" customWidth="1"/>
    <col min="7" max="16384" width="11.42578125" style="3"/>
  </cols>
  <sheetData>
    <row r="1" spans="1:6" s="7" customFormat="1" ht="19.5" customHeight="1">
      <c r="A1" s="62" t="s">
        <v>43</v>
      </c>
      <c r="E1" s="89" t="s">
        <v>42</v>
      </c>
      <c r="F1" s="89"/>
    </row>
    <row r="2" spans="1:6" s="7" customFormat="1" ht="19.5" customHeight="1">
      <c r="A2" s="62" t="str">
        <f>Tāme!A2</f>
        <v>Sadarbības līgums Nr. 2.2.1.1-22/04</v>
      </c>
      <c r="E2" s="89"/>
      <c r="F2" s="89"/>
    </row>
    <row r="3" spans="1:6" s="7" customFormat="1" ht="16.5" customHeight="1"/>
    <row r="4" spans="1:6" s="7" customFormat="1" ht="16.5" customHeight="1">
      <c r="E4" s="94"/>
      <c r="F4" s="94"/>
    </row>
    <row r="5" spans="1:6" s="7" customFormat="1" ht="29.45" customHeight="1">
      <c r="A5" s="95" t="s">
        <v>53</v>
      </c>
      <c r="B5" s="95"/>
      <c r="C5" s="95"/>
      <c r="D5" s="95"/>
      <c r="E5" s="95"/>
      <c r="F5" s="95"/>
    </row>
    <row r="6" spans="1:6" s="7" customFormat="1" ht="18" customHeight="1">
      <c r="B6" s="93" t="s">
        <v>47</v>
      </c>
      <c r="C6" s="93"/>
      <c r="D6" s="93"/>
      <c r="E6" s="93"/>
      <c r="F6" s="93"/>
    </row>
    <row r="7" spans="1:6" s="7" customFormat="1" ht="18" customHeight="1">
      <c r="B7" s="71"/>
      <c r="C7" s="71"/>
      <c r="D7" s="71"/>
      <c r="E7" s="71"/>
      <c r="F7" s="71"/>
    </row>
    <row r="8" spans="1:6" s="7" customFormat="1" ht="15.75">
      <c r="A8" s="92" t="s">
        <v>48</v>
      </c>
      <c r="B8" s="92"/>
      <c r="C8" s="92"/>
      <c r="D8" s="92"/>
      <c r="E8" s="92"/>
      <c r="F8" s="92"/>
    </row>
    <row r="9" spans="1:6" s="7" customFormat="1" ht="15.75">
      <c r="A9" s="92" t="s">
        <v>51</v>
      </c>
      <c r="B9" s="92"/>
      <c r="C9" s="92"/>
      <c r="D9" s="92"/>
      <c r="E9" s="92"/>
      <c r="F9" s="92"/>
    </row>
    <row r="10" spans="1:6" ht="15">
      <c r="B10" s="7"/>
      <c r="C10" s="7"/>
      <c r="D10" s="7"/>
      <c r="E10" s="7"/>
      <c r="F10" s="7"/>
    </row>
    <row r="11" spans="1:6" ht="15.75" customHeight="1">
      <c r="B11" s="49"/>
      <c r="C11" s="49"/>
      <c r="D11" s="49"/>
      <c r="E11" s="49"/>
      <c r="F11" s="49"/>
    </row>
    <row r="12" spans="1:6" s="50" customFormat="1" ht="15.75">
      <c r="B12" s="51" t="s">
        <v>26</v>
      </c>
      <c r="C12" s="51" t="s">
        <v>34</v>
      </c>
      <c r="D12" s="51" t="s">
        <v>27</v>
      </c>
      <c r="E12" s="52" t="s">
        <v>28</v>
      </c>
    </row>
    <row r="13" spans="1:6" ht="30.95" customHeight="1">
      <c r="B13" s="53" t="s">
        <v>29</v>
      </c>
      <c r="C13" s="53" t="s">
        <v>35</v>
      </c>
      <c r="D13" s="54">
        <v>0</v>
      </c>
      <c r="E13" s="55">
        <f>D13/D$17*100</f>
        <v>0</v>
      </c>
    </row>
    <row r="14" spans="1:6" ht="30.95" customHeight="1">
      <c r="B14" s="53" t="s">
        <v>30</v>
      </c>
      <c r="C14" s="53" t="s">
        <v>36</v>
      </c>
      <c r="D14" s="54">
        <v>2100</v>
      </c>
      <c r="E14" s="55">
        <f>D14/D$17*100</f>
        <v>30.710734132787366</v>
      </c>
    </row>
    <row r="15" spans="1:6" ht="30.95" customHeight="1">
      <c r="B15" s="53" t="s">
        <v>31</v>
      </c>
      <c r="C15" s="53" t="s">
        <v>37</v>
      </c>
      <c r="D15" s="54">
        <v>4738</v>
      </c>
      <c r="E15" s="55">
        <f>D15/D$17*100</f>
        <v>69.289265867212634</v>
      </c>
    </row>
    <row r="16" spans="1:6" ht="30.95" customHeight="1">
      <c r="B16" s="53" t="s">
        <v>32</v>
      </c>
      <c r="C16" s="53" t="s">
        <v>38</v>
      </c>
      <c r="D16" s="54">
        <v>0</v>
      </c>
      <c r="E16" s="55">
        <f>D16/D$17*100</f>
        <v>0</v>
      </c>
    </row>
    <row r="17" spans="1:6" ht="30.95" customHeight="1">
      <c r="B17" s="90" t="s">
        <v>0</v>
      </c>
      <c r="C17" s="91"/>
      <c r="D17" s="56">
        <f>SUM(D13:D16)</f>
        <v>6838</v>
      </c>
      <c r="E17" s="56">
        <f>SUM(E13:E16)</f>
        <v>100</v>
      </c>
    </row>
    <row r="18" spans="1:6" ht="15">
      <c r="B18" s="7"/>
      <c r="C18" s="7"/>
      <c r="D18" s="57" t="s">
        <v>33</v>
      </c>
      <c r="E18" s="7"/>
      <c r="F18" s="7"/>
    </row>
    <row r="19" spans="1:6" ht="15">
      <c r="B19" s="7"/>
      <c r="C19" s="7"/>
      <c r="D19" s="57"/>
      <c r="E19" s="7"/>
      <c r="F19" s="7"/>
    </row>
    <row r="20" spans="1:6" ht="15">
      <c r="B20" s="7"/>
      <c r="C20" s="7"/>
      <c r="D20" s="57"/>
      <c r="E20" s="7"/>
      <c r="F20" s="7"/>
    </row>
    <row r="21" spans="1:6" ht="15">
      <c r="B21" s="7"/>
      <c r="C21" s="7"/>
      <c r="D21" s="57"/>
      <c r="E21" s="7"/>
      <c r="F21" s="7"/>
    </row>
    <row r="22" spans="1:6" ht="15">
      <c r="B22" s="7"/>
      <c r="C22" s="7"/>
      <c r="D22" s="57"/>
      <c r="E22" s="7"/>
      <c r="F22" s="7"/>
    </row>
    <row r="23" spans="1:6" ht="15">
      <c r="B23" s="7"/>
      <c r="C23" s="7"/>
      <c r="D23" s="7"/>
      <c r="E23" s="7"/>
      <c r="F23" s="7"/>
    </row>
    <row r="24" spans="1:6">
      <c r="A24" s="1" t="s">
        <v>40</v>
      </c>
      <c r="C24" s="1"/>
    </row>
    <row r="25" spans="1:6">
      <c r="B25" s="1"/>
      <c r="C25" s="2"/>
    </row>
    <row r="41" spans="1:6" ht="23.45" customHeight="1">
      <c r="A41" s="88"/>
      <c r="B41" s="88"/>
      <c r="C41" s="88"/>
      <c r="D41" s="88"/>
      <c r="E41" s="88"/>
      <c r="F41" s="88"/>
    </row>
  </sheetData>
  <mergeCells count="8">
    <mergeCell ref="A41:F41"/>
    <mergeCell ref="E1:F2"/>
    <mergeCell ref="B17:C17"/>
    <mergeCell ref="A8:F8"/>
    <mergeCell ref="A9:F9"/>
    <mergeCell ref="B6:F6"/>
    <mergeCell ref="E4:F4"/>
    <mergeCell ref="A5:F5"/>
  </mergeCells>
  <pageMargins left="0.9055118110236221" right="0.51181102362204722" top="0.74803149606299213" bottom="0.74803149606299213" header="0.31496062992125984" footer="0.31496062992125984"/>
  <pageSetup orientation="portrait" r:id="rId1"/>
  <headerFooter>
    <oddHeader>&amp;CValsts budžeta apakšprogramma 09.09. "Sporta federācijas un sporta pasākumi"</oddHeader>
    <oddFooter>&amp;CDOKUMENTS PARAKSTĪTS AR DROŠU ELEKTRONISKO PARAKSTU UN SATUR LAIKA ZĪMOGU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Tāme</vt:lpstr>
      <vt:lpstr>Finansēšanas plāns</vt:lpstr>
    </vt:vector>
  </TitlesOfParts>
  <Company>LSFP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&lt;maris.liepins@lsfp.lv&gt;</dc:creator>
  <cp:lastModifiedBy>Ray</cp:lastModifiedBy>
  <cp:lastPrinted>2022-03-22T09:10:23Z</cp:lastPrinted>
  <dcterms:created xsi:type="dcterms:W3CDTF">2002-02-14T07:19:10Z</dcterms:created>
  <dcterms:modified xsi:type="dcterms:W3CDTF">2023-07-04T12:16:03Z</dcterms:modified>
</cp:coreProperties>
</file>